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anca</author>
  </authors>
  <commentList>
    <comment ref="D14" authorId="0">
      <text>
        <r>
          <rPr>
            <b/>
            <sz val="8"/>
            <rFont val="Tahoma"/>
            <family val="0"/>
          </rPr>
          <t>anca: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anca: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anca</author>
  </authors>
  <commentList>
    <comment ref="D11" authorId="0">
      <text>
        <r>
          <rPr>
            <b/>
            <sz val="8"/>
            <rFont val="Tahoma"/>
            <family val="0"/>
          </rPr>
          <t>anca: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<sst xmlns="http://schemas.openxmlformats.org/spreadsheetml/2006/main" count="224" uniqueCount="83">
  <si>
    <t>Elevi inscrisi la inceput de an</t>
  </si>
  <si>
    <t/>
  </si>
  <si>
    <t>Elevi ramasi la sfarsitul semestrului</t>
  </si>
  <si>
    <t>Elevi promovati</t>
  </si>
  <si>
    <t>TOTAL PROMOVATI (% din elevii ramasi)</t>
  </si>
  <si>
    <t>FRECVENTA (%)</t>
  </si>
  <si>
    <t>Din care: Promovati pe medii:</t>
  </si>
  <si>
    <t>Corigenti la:</t>
  </si>
  <si>
    <t>Cu situatia scolara neincheiata (inclusiv corigenti)</t>
  </si>
  <si>
    <t>Nescolarizati cls I-X</t>
  </si>
  <si>
    <t>Repetenti la 15 iunie</t>
  </si>
  <si>
    <t>1</t>
  </si>
  <si>
    <t>2</t>
  </si>
  <si>
    <t>3</t>
  </si>
  <si>
    <t>5</t>
  </si>
  <si>
    <t>6</t>
  </si>
  <si>
    <t>7</t>
  </si>
  <si>
    <t>8</t>
  </si>
  <si>
    <t>9</t>
  </si>
  <si>
    <t>Total</t>
  </si>
  <si>
    <t>din care: fete</t>
  </si>
  <si>
    <t>5-6.99</t>
  </si>
  <si>
    <t>7-8.99</t>
  </si>
  <si>
    <t>9-10</t>
  </si>
  <si>
    <t>1 obiect</t>
  </si>
  <si>
    <t>2 obiecte</t>
  </si>
  <si>
    <t>3 obiecte</t>
  </si>
  <si>
    <t>4 obiecte</t>
  </si>
  <si>
    <t>&gt;4 obiecte</t>
  </si>
  <si>
    <t>1.1</t>
  </si>
  <si>
    <t>1.2</t>
  </si>
  <si>
    <t>2.1</t>
  </si>
  <si>
    <t>2.2</t>
  </si>
  <si>
    <t>3.1</t>
  </si>
  <si>
    <t>3.2</t>
  </si>
  <si>
    <t>4</t>
  </si>
  <si>
    <t>F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</si>
  <si>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</si>
  <si>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</si>
  <si>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</si>
  <si>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</si>
  <si>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</si>
  <si>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</si>
  <si>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</si>
  <si>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</si>
  <si>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</si>
  <si>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</si>
  <si>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8.1</t>
  </si>
  <si>
    <t>8.2</t>
  </si>
  <si>
    <t>9.1</t>
  </si>
  <si>
    <t>9.2</t>
  </si>
  <si>
    <t>Cls I:</t>
  </si>
  <si>
    <t>Cls IV:</t>
  </si>
  <si>
    <t>Cls V:</t>
  </si>
  <si>
    <t>Cls VIII:</t>
  </si>
  <si>
    <t>total I-IV</t>
  </si>
  <si>
    <t>CLS. II</t>
  </si>
  <si>
    <t>CLS. III</t>
  </si>
  <si>
    <t>total V-VIII</t>
  </si>
  <si>
    <t>CLS. VI</t>
  </si>
  <si>
    <t>CLS. VII</t>
  </si>
  <si>
    <t>ŞCOALA CU CLASELE I-VIII "ION MUCELEANU"FÂNTÂNA MARE</t>
  </si>
  <si>
    <t>DIRECTOR</t>
  </si>
  <si>
    <t>PROF.DIRIGINŢI,</t>
  </si>
  <si>
    <t>ÎNVĂŢĂTORI,</t>
  </si>
  <si>
    <t>MINISTERUL EDUCAŢIEI CERCETĂRII,TINERETULUI SI SPORTULUI</t>
  </si>
  <si>
    <t>SITUAŢIE SFÂRŞIT SEMESTRUL.II  2011-2012-CENTRALIZATOR  PJ</t>
  </si>
  <si>
    <t xml:space="preserve">Cu situatia scolara neincheiata </t>
  </si>
  <si>
    <t>Şc. Nr.1</t>
  </si>
  <si>
    <t>Şc. Nig</t>
  </si>
  <si>
    <t>GPN NR.1</t>
  </si>
  <si>
    <t xml:space="preserve">GPN D-TA </t>
  </si>
  <si>
    <t>GPN MOV</t>
  </si>
  <si>
    <t xml:space="preserve">GPN ION </t>
  </si>
  <si>
    <t xml:space="preserve">TOTA GPN </t>
  </si>
  <si>
    <t xml:space="preserve">Total I-IV </t>
  </si>
  <si>
    <t>SC Nr.1</t>
  </si>
  <si>
    <t>Şc. Nr.2</t>
  </si>
  <si>
    <t xml:space="preserve">Şc. Nig </t>
  </si>
  <si>
    <t xml:space="preserve">Total V-VIII </t>
  </si>
  <si>
    <t xml:space="preserve">                                          CENTRALIZATOR </t>
  </si>
  <si>
    <t>Total general</t>
  </si>
  <si>
    <t>SITUAŢIE SFÂRŞIT SEMESTRUL I   2017-2018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</si>
</sst>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18]d\ mmmm\ yyyy"/>
    <numFmt numFmtId="189" formatCode="0.000"/>
    <numFmt numFmtId="190" formatCode="0.0"/>
    <numFmt numFmtId="191" formatCode="0.000%"/>
    <numFmt numFmtId="192" formatCode="0.0000%"/>
    <numFmt numFmtId="193" formatCode="#,##0.00\ &quot;lei&quot;"/>
    <numFmt numFmtId="194" formatCode="0.00000%"/>
  </numFmts>
  <fonts count="39">
    <font>
      <sz val="10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3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 wrapText="1"/>
    </xf>
    <xf numFmtId="9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>
      <alignment wrapText="1"/>
    </xf>
    <xf numFmtId="0" fontId="0" fillId="37" borderId="12" xfId="0" applyFill="1" applyBorder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35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137" wrapText="1"/>
    </xf>
    <xf numFmtId="0" fontId="1" fillId="0" borderId="14" xfId="0" applyFont="1" applyBorder="1" applyAlignment="1">
      <alignment horizontal="center" vertical="center" textRotation="137" wrapText="1"/>
    </xf>
    <xf numFmtId="0" fontId="1" fillId="0" borderId="15" xfId="0" applyFont="1" applyBorder="1" applyAlignment="1">
      <alignment horizontal="center" vertical="center" textRotation="137" wrapText="1"/>
    </xf>
    <xf numFmtId="0" fontId="1" fillId="0" borderId="13" xfId="0" applyFont="1" applyBorder="1" applyAlignment="1">
      <alignment horizontal="center" vertical="center" textRotation="135" wrapText="1"/>
    </xf>
    <xf numFmtId="0" fontId="1" fillId="0" borderId="15" xfId="0" applyFont="1" applyBorder="1" applyAlignment="1">
      <alignment horizontal="center" vertical="center" textRotation="135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9.00390625" style="0" customWidth="1"/>
    <col min="2" max="3" width="9.140625" style="0" hidden="1" customWidth="1"/>
    <col min="4" max="6" width="5.7109375" style="0" customWidth="1"/>
    <col min="7" max="7" width="6.7109375" style="0" customWidth="1"/>
    <col min="8" max="25" width="5.7109375" style="0" customWidth="1"/>
  </cols>
  <sheetData>
    <row r="1" spans="1:1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4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80</v>
      </c>
      <c r="N3" s="5"/>
    </row>
    <row r="4" spans="11:20" ht="12.75">
      <c r="K4" s="40" t="s">
        <v>82</v>
      </c>
      <c r="L4" s="40"/>
      <c r="M4" s="40"/>
      <c r="N4" s="40"/>
      <c r="O4" s="40"/>
      <c r="P4" s="40"/>
      <c r="Q4" s="40"/>
      <c r="R4" s="40"/>
      <c r="S4" s="40"/>
      <c r="T4" s="40"/>
    </row>
    <row r="6" spans="1:25" ht="54" customHeight="1">
      <c r="A6" s="39"/>
      <c r="B6" s="39"/>
      <c r="C6" s="39"/>
      <c r="D6" s="29" t="s">
        <v>0</v>
      </c>
      <c r="E6" s="29" t="s">
        <v>1</v>
      </c>
      <c r="F6" s="37" t="s">
        <v>2</v>
      </c>
      <c r="G6" s="38"/>
      <c r="H6" s="29" t="s">
        <v>3</v>
      </c>
      <c r="I6" s="29" t="s">
        <v>1</v>
      </c>
      <c r="J6" s="30" t="s">
        <v>4</v>
      </c>
      <c r="K6" s="30" t="s">
        <v>5</v>
      </c>
      <c r="L6" s="34" t="s">
        <v>6</v>
      </c>
      <c r="M6" s="35" t="s">
        <v>1</v>
      </c>
      <c r="N6" s="36" t="s">
        <v>1</v>
      </c>
      <c r="O6" s="29" t="s">
        <v>7</v>
      </c>
      <c r="P6" s="29" t="s">
        <v>1</v>
      </c>
      <c r="Q6" s="29" t="s">
        <v>1</v>
      </c>
      <c r="R6" s="29" t="s">
        <v>1</v>
      </c>
      <c r="S6" s="29" t="s">
        <v>1</v>
      </c>
      <c r="T6" s="41" t="s">
        <v>67</v>
      </c>
      <c r="U6" s="42" t="s">
        <v>1</v>
      </c>
      <c r="V6" s="29" t="s">
        <v>9</v>
      </c>
      <c r="W6" s="29" t="s">
        <v>1</v>
      </c>
      <c r="X6" s="29" t="s">
        <v>10</v>
      </c>
      <c r="Y6" s="29" t="s">
        <v>1</v>
      </c>
    </row>
    <row r="7" spans="1:25" ht="15" customHeight="1">
      <c r="A7" s="39"/>
      <c r="B7" s="39"/>
      <c r="C7" s="39"/>
      <c r="D7" s="30" t="s">
        <v>11</v>
      </c>
      <c r="E7" s="30" t="s">
        <v>1</v>
      </c>
      <c r="F7" s="30" t="s">
        <v>12</v>
      </c>
      <c r="G7" s="30" t="s">
        <v>1</v>
      </c>
      <c r="H7" s="30" t="s">
        <v>13</v>
      </c>
      <c r="I7" s="30" t="s">
        <v>1</v>
      </c>
      <c r="J7" s="30" t="s">
        <v>1</v>
      </c>
      <c r="K7" s="30" t="s">
        <v>1</v>
      </c>
      <c r="L7" s="30" t="s">
        <v>14</v>
      </c>
      <c r="M7" s="30" t="s">
        <v>1</v>
      </c>
      <c r="N7" s="30" t="s">
        <v>1</v>
      </c>
      <c r="O7" s="30" t="s">
        <v>15</v>
      </c>
      <c r="P7" s="30" t="s">
        <v>1</v>
      </c>
      <c r="Q7" s="30" t="s">
        <v>1</v>
      </c>
      <c r="R7" s="30" t="s">
        <v>1</v>
      </c>
      <c r="S7" s="30" t="s">
        <v>1</v>
      </c>
      <c r="T7" s="30" t="s">
        <v>16</v>
      </c>
      <c r="U7" s="30" t="s">
        <v>1</v>
      </c>
      <c r="V7" s="30" t="s">
        <v>17</v>
      </c>
      <c r="W7" s="30" t="s">
        <v>1</v>
      </c>
      <c r="X7" s="30" t="s">
        <v>18</v>
      </c>
      <c r="Y7" s="30" t="s">
        <v>1</v>
      </c>
    </row>
    <row r="8" spans="1:25" ht="60" customHeight="1">
      <c r="A8" s="39"/>
      <c r="B8" s="39"/>
      <c r="C8" s="39"/>
      <c r="D8" s="4" t="s">
        <v>19</v>
      </c>
      <c r="E8" s="4" t="s">
        <v>20</v>
      </c>
      <c r="F8" s="4" t="s">
        <v>19</v>
      </c>
      <c r="G8" s="4" t="s">
        <v>20</v>
      </c>
      <c r="H8" s="4" t="s">
        <v>19</v>
      </c>
      <c r="I8" s="4" t="s">
        <v>20</v>
      </c>
      <c r="J8" s="30" t="s">
        <v>1</v>
      </c>
      <c r="K8" s="30" t="s">
        <v>1</v>
      </c>
      <c r="L8" s="3" t="s">
        <v>21</v>
      </c>
      <c r="M8" s="3" t="s">
        <v>22</v>
      </c>
      <c r="N8" s="3" t="s">
        <v>23</v>
      </c>
      <c r="O8" s="3" t="s">
        <v>24</v>
      </c>
      <c r="P8" s="3" t="s">
        <v>25</v>
      </c>
      <c r="Q8" s="3" t="s">
        <v>26</v>
      </c>
      <c r="R8" s="3" t="s">
        <v>27</v>
      </c>
      <c r="S8" s="3" t="s">
        <v>28</v>
      </c>
      <c r="T8" s="3" t="s">
        <v>19</v>
      </c>
      <c r="U8" s="3" t="s">
        <v>20</v>
      </c>
      <c r="V8" s="3" t="s">
        <v>19</v>
      </c>
      <c r="W8" s="3" t="s">
        <v>20</v>
      </c>
      <c r="X8" s="3" t="s">
        <v>19</v>
      </c>
      <c r="Y8" s="3" t="s">
        <v>20</v>
      </c>
    </row>
    <row r="9" spans="1:25" ht="15" customHeight="1">
      <c r="A9" s="30"/>
      <c r="B9" s="30"/>
      <c r="C9" s="30"/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1" t="s">
        <v>35</v>
      </c>
      <c r="K9" s="1" t="s">
        <v>36</v>
      </c>
      <c r="L9" s="1" t="s">
        <v>37</v>
      </c>
      <c r="M9" s="1" t="s">
        <v>38</v>
      </c>
      <c r="N9" s="1" t="s">
        <v>39</v>
      </c>
      <c r="O9" s="1" t="s">
        <v>40</v>
      </c>
      <c r="P9" s="1" t="s">
        <v>41</v>
      </c>
      <c r="Q9" s="1" t="s">
        <v>42</v>
      </c>
      <c r="R9" s="1" t="s">
        <v>43</v>
      </c>
      <c r="S9" s="1" t="s">
        <v>44</v>
      </c>
      <c r="T9" s="1" t="s">
        <v>45</v>
      </c>
      <c r="U9" s="1" t="s">
        <v>46</v>
      </c>
      <c r="V9" s="1" t="s">
        <v>47</v>
      </c>
      <c r="W9" s="1" t="s">
        <v>48</v>
      </c>
      <c r="X9" s="1" t="s">
        <v>49</v>
      </c>
      <c r="Y9" s="1" t="s">
        <v>50</v>
      </c>
    </row>
    <row r="10" spans="1:25" ht="15" customHeight="1">
      <c r="A10" s="1" t="s">
        <v>70</v>
      </c>
      <c r="B10" s="1"/>
      <c r="C10" s="1"/>
      <c r="D10" s="1">
        <v>41</v>
      </c>
      <c r="E10" s="1">
        <v>20</v>
      </c>
      <c r="F10" s="1">
        <v>41</v>
      </c>
      <c r="G10" s="1">
        <v>20</v>
      </c>
      <c r="H10" s="1">
        <v>41</v>
      </c>
      <c r="I10" s="1">
        <v>20</v>
      </c>
      <c r="J10" s="26">
        <v>1</v>
      </c>
      <c r="K10" s="1"/>
      <c r="L10" s="1"/>
      <c r="M10" s="1"/>
      <c r="N10" s="1">
        <v>41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" t="s">
        <v>71</v>
      </c>
      <c r="B11" s="1"/>
      <c r="C11" s="1"/>
      <c r="D11" s="1">
        <v>17</v>
      </c>
      <c r="E11" s="1">
        <v>9</v>
      </c>
      <c r="F11" s="1">
        <v>17</v>
      </c>
      <c r="G11" s="1">
        <v>9</v>
      </c>
      <c r="H11" s="1">
        <v>17</v>
      </c>
      <c r="I11" s="1">
        <v>9</v>
      </c>
      <c r="J11" s="26">
        <v>1</v>
      </c>
      <c r="K11" s="1"/>
      <c r="L11" s="1"/>
      <c r="M11" s="1"/>
      <c r="N11" s="1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" t="s">
        <v>72</v>
      </c>
      <c r="B12" s="1"/>
      <c r="C12" s="1"/>
      <c r="D12" s="1">
        <v>14</v>
      </c>
      <c r="E12" s="1">
        <v>6</v>
      </c>
      <c r="F12" s="1">
        <v>14</v>
      </c>
      <c r="G12" s="1">
        <v>6</v>
      </c>
      <c r="H12" s="1">
        <v>14</v>
      </c>
      <c r="I12" s="1">
        <v>6</v>
      </c>
      <c r="J12" s="26">
        <v>1</v>
      </c>
      <c r="K12" s="1"/>
      <c r="L12" s="1"/>
      <c r="M12" s="1"/>
      <c r="N12" s="1"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 t="s">
        <v>73</v>
      </c>
      <c r="B13" s="1"/>
      <c r="C13" s="1"/>
      <c r="D13" s="1">
        <v>18</v>
      </c>
      <c r="E13" s="1">
        <v>12</v>
      </c>
      <c r="F13" s="1">
        <v>18</v>
      </c>
      <c r="G13" s="1">
        <v>12</v>
      </c>
      <c r="H13" s="1">
        <v>18</v>
      </c>
      <c r="I13" s="1">
        <v>12</v>
      </c>
      <c r="J13" s="26">
        <v>1</v>
      </c>
      <c r="K13" s="1"/>
      <c r="L13" s="1"/>
      <c r="M13" s="1"/>
      <c r="N13" s="1">
        <v>18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33" t="s">
        <v>74</v>
      </c>
      <c r="B14" s="33" t="s">
        <v>1</v>
      </c>
      <c r="C14" s="33" t="s">
        <v>1</v>
      </c>
      <c r="D14" s="8">
        <f>SUM(D10:D13)</f>
        <v>90</v>
      </c>
      <c r="E14" s="8">
        <f aca="true" t="shared" si="0" ref="E14:Y14">SUM(E10:E13)</f>
        <v>47</v>
      </c>
      <c r="F14" s="8">
        <f t="shared" si="0"/>
        <v>90</v>
      </c>
      <c r="G14" s="8">
        <f t="shared" si="0"/>
        <v>47</v>
      </c>
      <c r="H14" s="8">
        <f t="shared" si="0"/>
        <v>90</v>
      </c>
      <c r="I14" s="8">
        <f t="shared" si="0"/>
        <v>47</v>
      </c>
      <c r="J14" s="12">
        <v>1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90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0</v>
      </c>
      <c r="W14" s="8">
        <f t="shared" si="0"/>
        <v>0</v>
      </c>
      <c r="X14" s="8">
        <f t="shared" si="0"/>
        <v>0</v>
      </c>
      <c r="Y14" s="8">
        <f t="shared" si="0"/>
        <v>0</v>
      </c>
    </row>
    <row r="15" spans="1:25" ht="15" customHeight="1">
      <c r="A15" s="2" t="s">
        <v>68</v>
      </c>
      <c r="B15" s="2"/>
      <c r="C15" s="2"/>
      <c r="D15" s="14">
        <v>97</v>
      </c>
      <c r="E15" s="27">
        <v>48</v>
      </c>
      <c r="F15" s="14">
        <v>95</v>
      </c>
      <c r="G15" s="14">
        <v>47</v>
      </c>
      <c r="H15" s="14">
        <v>94</v>
      </c>
      <c r="I15" s="14">
        <v>47</v>
      </c>
      <c r="J15" s="15">
        <v>1</v>
      </c>
      <c r="K15" s="15"/>
      <c r="L15" s="14">
        <v>9</v>
      </c>
      <c r="M15" s="14">
        <v>26</v>
      </c>
      <c r="N15" s="14">
        <v>60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" customHeight="1">
      <c r="A16" s="31" t="s">
        <v>78</v>
      </c>
      <c r="B16" s="31" t="s">
        <v>1</v>
      </c>
      <c r="C16" s="31" t="s">
        <v>1</v>
      </c>
      <c r="D16" s="6">
        <v>53</v>
      </c>
      <c r="E16" s="6">
        <v>35</v>
      </c>
      <c r="F16" s="6">
        <v>54</v>
      </c>
      <c r="G16" s="6">
        <v>36</v>
      </c>
      <c r="H16" s="6">
        <v>54</v>
      </c>
      <c r="I16" s="6">
        <v>36</v>
      </c>
      <c r="J16" s="15">
        <v>1</v>
      </c>
      <c r="K16" s="20"/>
      <c r="L16" s="6">
        <v>5</v>
      </c>
      <c r="M16" s="6">
        <v>18</v>
      </c>
      <c r="N16" s="6">
        <v>18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 customHeight="1">
      <c r="A17" s="22" t="s">
        <v>75</v>
      </c>
      <c r="B17" s="2"/>
      <c r="C17" s="2"/>
      <c r="D17" s="16">
        <f>SUM(D15:D16)</f>
        <v>150</v>
      </c>
      <c r="E17" s="16">
        <f aca="true" t="shared" si="1" ref="E17:Y17">SUM(E15:E16)</f>
        <v>83</v>
      </c>
      <c r="F17" s="16">
        <f t="shared" si="1"/>
        <v>149</v>
      </c>
      <c r="G17" s="16">
        <f t="shared" si="1"/>
        <v>83</v>
      </c>
      <c r="H17" s="16">
        <f t="shared" si="1"/>
        <v>148</v>
      </c>
      <c r="I17" s="16">
        <f t="shared" si="1"/>
        <v>83</v>
      </c>
      <c r="J17" s="28">
        <v>1</v>
      </c>
      <c r="K17" s="16">
        <f t="shared" si="1"/>
        <v>0</v>
      </c>
      <c r="L17" s="16">
        <f t="shared" si="1"/>
        <v>14</v>
      </c>
      <c r="M17" s="16">
        <f t="shared" si="1"/>
        <v>44</v>
      </c>
      <c r="N17" s="16">
        <f t="shared" si="1"/>
        <v>78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  <c r="S17" s="16">
        <f t="shared" si="1"/>
        <v>0</v>
      </c>
      <c r="T17" s="16">
        <f t="shared" si="1"/>
        <v>0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0</v>
      </c>
    </row>
    <row r="18" spans="1:25" ht="15" customHeight="1">
      <c r="A18" s="31" t="s">
        <v>76</v>
      </c>
      <c r="B18" s="31"/>
      <c r="C18" s="31"/>
      <c r="D18" s="17">
        <v>99</v>
      </c>
      <c r="E18" s="17">
        <v>53</v>
      </c>
      <c r="F18" s="14">
        <v>97</v>
      </c>
      <c r="G18" s="17">
        <v>51</v>
      </c>
      <c r="H18" s="17">
        <v>93</v>
      </c>
      <c r="I18" s="17">
        <v>51</v>
      </c>
      <c r="J18" s="19">
        <v>95.87</v>
      </c>
      <c r="K18" s="18"/>
      <c r="L18" s="17">
        <v>7</v>
      </c>
      <c r="M18" s="17">
        <v>56</v>
      </c>
      <c r="N18" s="17">
        <v>30</v>
      </c>
      <c r="O18" s="17">
        <v>3</v>
      </c>
      <c r="P18" s="17"/>
      <c r="Q18" s="17">
        <v>1</v>
      </c>
      <c r="R18" s="17"/>
      <c r="S18" s="17"/>
      <c r="T18" s="17"/>
      <c r="U18" s="17"/>
      <c r="V18" s="17"/>
      <c r="W18" s="17"/>
      <c r="X18" s="17"/>
      <c r="Y18" s="17"/>
    </row>
    <row r="19" spans="1:25" ht="15" customHeight="1">
      <c r="A19" s="31" t="s">
        <v>77</v>
      </c>
      <c r="B19" s="31" t="s">
        <v>1</v>
      </c>
      <c r="C19" s="31" t="s">
        <v>1</v>
      </c>
      <c r="D19" s="6">
        <v>12</v>
      </c>
      <c r="E19" s="6">
        <v>4</v>
      </c>
      <c r="F19" s="6">
        <v>12</v>
      </c>
      <c r="G19" s="6">
        <v>4</v>
      </c>
      <c r="H19" s="6">
        <v>12</v>
      </c>
      <c r="I19" s="6">
        <v>4</v>
      </c>
      <c r="J19" s="15">
        <v>1</v>
      </c>
      <c r="K19" s="10"/>
      <c r="L19" s="6">
        <v>1</v>
      </c>
      <c r="M19" s="6">
        <v>10</v>
      </c>
      <c r="N19" s="6">
        <v>3</v>
      </c>
      <c r="O19" s="6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 customHeight="1">
      <c r="A20" s="31" t="s">
        <v>69</v>
      </c>
      <c r="B20" s="31"/>
      <c r="C20" s="31"/>
      <c r="D20" s="7">
        <v>54</v>
      </c>
      <c r="E20" s="7">
        <v>27</v>
      </c>
      <c r="F20" s="6">
        <v>56</v>
      </c>
      <c r="G20" s="7">
        <v>29</v>
      </c>
      <c r="H20" s="6">
        <v>42</v>
      </c>
      <c r="I20" s="7">
        <v>17</v>
      </c>
      <c r="J20" s="19">
        <v>75</v>
      </c>
      <c r="K20" s="21"/>
      <c r="L20" s="7">
        <v>7</v>
      </c>
      <c r="M20" s="7">
        <v>27</v>
      </c>
      <c r="N20" s="7">
        <v>8</v>
      </c>
      <c r="O20" s="7">
        <v>9</v>
      </c>
      <c r="P20" s="7">
        <v>4</v>
      </c>
      <c r="Q20" s="7"/>
      <c r="R20" s="7"/>
      <c r="S20" s="7"/>
      <c r="T20" s="7">
        <v>1</v>
      </c>
      <c r="U20" s="7"/>
      <c r="V20" s="7"/>
      <c r="W20" s="7"/>
      <c r="X20" s="7"/>
      <c r="Y20" s="7"/>
    </row>
    <row r="21" spans="1:25" ht="24.75" customHeight="1">
      <c r="A21" s="32" t="s">
        <v>79</v>
      </c>
      <c r="B21" s="32"/>
      <c r="C21" s="32"/>
      <c r="D21" s="23">
        <f>SUM(D18:D20)</f>
        <v>165</v>
      </c>
      <c r="E21" s="23">
        <f aca="true" t="shared" si="2" ref="E21:Y21">SUM(E18:E20)</f>
        <v>84</v>
      </c>
      <c r="F21" s="23">
        <f t="shared" si="2"/>
        <v>165</v>
      </c>
      <c r="G21" s="23">
        <f t="shared" si="2"/>
        <v>84</v>
      </c>
      <c r="H21" s="23">
        <f t="shared" si="2"/>
        <v>147</v>
      </c>
      <c r="I21" s="23">
        <f t="shared" si="2"/>
        <v>72</v>
      </c>
      <c r="J21" s="23">
        <v>89.09</v>
      </c>
      <c r="K21" s="23">
        <f t="shared" si="2"/>
        <v>0</v>
      </c>
      <c r="L21" s="23">
        <f t="shared" si="2"/>
        <v>15</v>
      </c>
      <c r="M21" s="23">
        <f t="shared" si="2"/>
        <v>93</v>
      </c>
      <c r="N21" s="23">
        <f t="shared" si="2"/>
        <v>41</v>
      </c>
      <c r="O21" s="23">
        <f t="shared" si="2"/>
        <v>13</v>
      </c>
      <c r="P21" s="23">
        <f t="shared" si="2"/>
        <v>4</v>
      </c>
      <c r="Q21" s="23">
        <f t="shared" si="2"/>
        <v>1</v>
      </c>
      <c r="R21" s="23">
        <f t="shared" si="2"/>
        <v>0</v>
      </c>
      <c r="S21" s="23">
        <f t="shared" si="2"/>
        <v>0</v>
      </c>
      <c r="T21" s="23">
        <f t="shared" si="2"/>
        <v>1</v>
      </c>
      <c r="U21" s="23">
        <f t="shared" si="2"/>
        <v>0</v>
      </c>
      <c r="V21" s="23">
        <f t="shared" si="2"/>
        <v>0</v>
      </c>
      <c r="W21" s="23">
        <f t="shared" si="2"/>
        <v>0</v>
      </c>
      <c r="X21" s="23">
        <f t="shared" si="2"/>
        <v>0</v>
      </c>
      <c r="Y21" s="23">
        <f t="shared" si="2"/>
        <v>0</v>
      </c>
    </row>
    <row r="22" spans="1:25" ht="25.5">
      <c r="A22" s="24" t="s">
        <v>81</v>
      </c>
      <c r="B22" s="25"/>
      <c r="C22" s="25"/>
      <c r="D22" s="25">
        <f>SUM(D21,D17,D14)</f>
        <v>405</v>
      </c>
      <c r="E22" s="25">
        <f aca="true" t="shared" si="3" ref="E22:Y22">SUM(E21,E17,E14)</f>
        <v>214</v>
      </c>
      <c r="F22" s="25">
        <f t="shared" si="3"/>
        <v>404</v>
      </c>
      <c r="G22" s="25">
        <f t="shared" si="3"/>
        <v>214</v>
      </c>
      <c r="H22" s="25">
        <f t="shared" si="3"/>
        <v>385</v>
      </c>
      <c r="I22" s="25">
        <f t="shared" si="3"/>
        <v>202</v>
      </c>
      <c r="J22" s="25">
        <v>95.29</v>
      </c>
      <c r="K22" s="25">
        <f t="shared" si="3"/>
        <v>0</v>
      </c>
      <c r="L22" s="25">
        <f t="shared" si="3"/>
        <v>29</v>
      </c>
      <c r="M22" s="25">
        <f t="shared" si="3"/>
        <v>137</v>
      </c>
      <c r="N22" s="25">
        <f t="shared" si="3"/>
        <v>209</v>
      </c>
      <c r="O22" s="25">
        <f t="shared" si="3"/>
        <v>13</v>
      </c>
      <c r="P22" s="25">
        <f t="shared" si="3"/>
        <v>4</v>
      </c>
      <c r="Q22" s="25">
        <f t="shared" si="3"/>
        <v>1</v>
      </c>
      <c r="R22" s="25">
        <f t="shared" si="3"/>
        <v>0</v>
      </c>
      <c r="S22" s="25">
        <f t="shared" si="3"/>
        <v>0</v>
      </c>
      <c r="T22" s="25">
        <f t="shared" si="3"/>
        <v>1</v>
      </c>
      <c r="U22" s="25">
        <f t="shared" si="3"/>
        <v>0</v>
      </c>
      <c r="V22" s="25">
        <f t="shared" si="3"/>
        <v>0</v>
      </c>
      <c r="W22" s="25">
        <f t="shared" si="3"/>
        <v>0</v>
      </c>
      <c r="X22" s="25">
        <f t="shared" si="3"/>
        <v>0</v>
      </c>
      <c r="Y22" s="25">
        <f t="shared" si="3"/>
        <v>0</v>
      </c>
    </row>
    <row r="24" spans="4:22" ht="12.75">
      <c r="D24" s="40" t="s">
        <v>62</v>
      </c>
      <c r="E24" s="40"/>
      <c r="F24" s="40"/>
      <c r="G24" s="40"/>
      <c r="H24" s="40"/>
      <c r="K24" s="40"/>
      <c r="L24" s="40"/>
      <c r="M24" s="40"/>
      <c r="N24" s="40"/>
      <c r="S24" s="40"/>
      <c r="T24" s="40"/>
      <c r="U24" s="40"/>
      <c r="V24" s="40"/>
    </row>
  </sheetData>
  <sheetProtection/>
  <mergeCells count="32">
    <mergeCell ref="D24:H24"/>
    <mergeCell ref="K24:N24"/>
    <mergeCell ref="S24:V24"/>
    <mergeCell ref="A1:O1"/>
    <mergeCell ref="A2:N2"/>
    <mergeCell ref="K4:T4"/>
    <mergeCell ref="A18:C18"/>
    <mergeCell ref="T6:U6"/>
    <mergeCell ref="A19:C19"/>
    <mergeCell ref="F6:G6"/>
    <mergeCell ref="H6:I6"/>
    <mergeCell ref="V6:W6"/>
    <mergeCell ref="A6:C8"/>
    <mergeCell ref="D6:E6"/>
    <mergeCell ref="A20:C20"/>
    <mergeCell ref="A21:C21"/>
    <mergeCell ref="X7:Y7"/>
    <mergeCell ref="A9:C9"/>
    <mergeCell ref="A14:C14"/>
    <mergeCell ref="A16:C16"/>
    <mergeCell ref="K6:K8"/>
    <mergeCell ref="L6:N6"/>
    <mergeCell ref="O6:S6"/>
    <mergeCell ref="V7:W7"/>
    <mergeCell ref="X6:Y6"/>
    <mergeCell ref="D7:E7"/>
    <mergeCell ref="F7:G7"/>
    <mergeCell ref="H7:I7"/>
    <mergeCell ref="L7:N7"/>
    <mergeCell ref="O7:S7"/>
    <mergeCell ref="T7:U7"/>
    <mergeCell ref="J6:J8"/>
  </mergeCells>
  <printOptions/>
  <pageMargins left="0.51" right="0.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7">
      <selection activeCell="P23" sqref="P23"/>
    </sheetView>
  </sheetViews>
  <sheetFormatPr defaultColWidth="9.140625" defaultRowHeight="12.75"/>
  <cols>
    <col min="1" max="1" width="7.421875" style="0" customWidth="1"/>
    <col min="2" max="2" width="2.00390625" style="0" customWidth="1"/>
    <col min="3" max="3" width="1.421875" style="0" hidden="1" customWidth="1"/>
    <col min="4" max="4" width="5.00390625" style="0" customWidth="1"/>
    <col min="5" max="5" width="10.140625" style="0" customWidth="1"/>
    <col min="6" max="6" width="6.140625" style="0" customWidth="1"/>
    <col min="7" max="7" width="11.8515625" style="0" customWidth="1"/>
    <col min="8" max="8" width="5.7109375" style="0" customWidth="1"/>
    <col min="9" max="10" width="6.421875" style="0" customWidth="1"/>
    <col min="11" max="11" width="6.140625" style="0" customWidth="1"/>
    <col min="12" max="13" width="5.421875" style="0" customWidth="1"/>
    <col min="14" max="14" width="4.421875" style="0" customWidth="1"/>
    <col min="15" max="15" width="3.57421875" style="0" customWidth="1"/>
    <col min="16" max="17" width="4.57421875" style="0" customWidth="1"/>
    <col min="18" max="18" width="4.140625" style="0" customWidth="1"/>
    <col min="19" max="20" width="4.7109375" style="0" customWidth="1"/>
    <col min="21" max="21" width="4.00390625" style="0" customWidth="1"/>
    <col min="22" max="23" width="4.140625" style="0" customWidth="1"/>
    <col min="24" max="25" width="3.7109375" style="0" customWidth="1"/>
  </cols>
  <sheetData>
    <row r="2" spans="1:15" ht="12.75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2.75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9:20" ht="12.75" customHeight="1">
      <c r="I5" s="40" t="s">
        <v>66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ht="12.75" hidden="1"/>
    <row r="7" spans="1:25" ht="42.75" customHeight="1">
      <c r="A7" s="39"/>
      <c r="B7" s="39"/>
      <c r="C7" s="39"/>
      <c r="D7" s="29" t="s">
        <v>0</v>
      </c>
      <c r="E7" s="29" t="s">
        <v>1</v>
      </c>
      <c r="F7" s="37" t="s">
        <v>2</v>
      </c>
      <c r="G7" s="38"/>
      <c r="H7" s="29" t="s">
        <v>3</v>
      </c>
      <c r="I7" s="29" t="s">
        <v>1</v>
      </c>
      <c r="J7" s="30" t="s">
        <v>4</v>
      </c>
      <c r="K7" s="30" t="s">
        <v>5</v>
      </c>
      <c r="L7" s="34" t="s">
        <v>6</v>
      </c>
      <c r="M7" s="35" t="s">
        <v>1</v>
      </c>
      <c r="N7" s="36" t="s">
        <v>1</v>
      </c>
      <c r="O7" s="29" t="s">
        <v>7</v>
      </c>
      <c r="P7" s="29" t="s">
        <v>1</v>
      </c>
      <c r="Q7" s="29" t="s">
        <v>1</v>
      </c>
      <c r="R7" s="29" t="s">
        <v>1</v>
      </c>
      <c r="S7" s="29" t="s">
        <v>1</v>
      </c>
      <c r="T7" s="41" t="s">
        <v>8</v>
      </c>
      <c r="U7" s="42" t="s">
        <v>1</v>
      </c>
      <c r="V7" s="29" t="s">
        <v>9</v>
      </c>
      <c r="W7" s="29" t="s">
        <v>1</v>
      </c>
      <c r="X7" s="29" t="s">
        <v>10</v>
      </c>
      <c r="Y7" s="29" t="s">
        <v>1</v>
      </c>
    </row>
    <row r="8" spans="1:25" ht="12.75">
      <c r="A8" s="39"/>
      <c r="B8" s="39"/>
      <c r="C8" s="39"/>
      <c r="D8" s="30" t="s">
        <v>11</v>
      </c>
      <c r="E8" s="30" t="s">
        <v>1</v>
      </c>
      <c r="F8" s="30" t="s">
        <v>12</v>
      </c>
      <c r="G8" s="30" t="s">
        <v>1</v>
      </c>
      <c r="H8" s="30" t="s">
        <v>13</v>
      </c>
      <c r="I8" s="30" t="s">
        <v>1</v>
      </c>
      <c r="J8" s="30" t="s">
        <v>1</v>
      </c>
      <c r="K8" s="30" t="s">
        <v>1</v>
      </c>
      <c r="L8" s="30" t="s">
        <v>14</v>
      </c>
      <c r="M8" s="30" t="s">
        <v>1</v>
      </c>
      <c r="N8" s="30" t="s">
        <v>1</v>
      </c>
      <c r="O8" s="30" t="s">
        <v>15</v>
      </c>
      <c r="P8" s="30" t="s">
        <v>1</v>
      </c>
      <c r="Q8" s="30" t="s">
        <v>1</v>
      </c>
      <c r="R8" s="30" t="s">
        <v>1</v>
      </c>
      <c r="S8" s="30" t="s">
        <v>1</v>
      </c>
      <c r="T8" s="30" t="s">
        <v>16</v>
      </c>
      <c r="U8" s="30" t="s">
        <v>1</v>
      </c>
      <c r="V8" s="30" t="s">
        <v>17</v>
      </c>
      <c r="W8" s="30" t="s">
        <v>1</v>
      </c>
      <c r="X8" s="30" t="s">
        <v>18</v>
      </c>
      <c r="Y8" s="30" t="s">
        <v>1</v>
      </c>
    </row>
    <row r="9" spans="1:25" ht="33.75" customHeight="1">
      <c r="A9" s="39"/>
      <c r="B9" s="39"/>
      <c r="C9" s="39"/>
      <c r="D9" s="4" t="s">
        <v>19</v>
      </c>
      <c r="E9" s="4" t="s">
        <v>20</v>
      </c>
      <c r="F9" s="4" t="s">
        <v>19</v>
      </c>
      <c r="G9" s="4" t="s">
        <v>20</v>
      </c>
      <c r="H9" s="4" t="s">
        <v>19</v>
      </c>
      <c r="I9" s="4" t="s">
        <v>20</v>
      </c>
      <c r="J9" s="30" t="s">
        <v>1</v>
      </c>
      <c r="K9" s="30" t="s">
        <v>1</v>
      </c>
      <c r="L9" s="3" t="s">
        <v>21</v>
      </c>
      <c r="M9" s="3" t="s">
        <v>22</v>
      </c>
      <c r="N9" s="3" t="s">
        <v>23</v>
      </c>
      <c r="O9" s="3" t="s">
        <v>24</v>
      </c>
      <c r="P9" s="3" t="s">
        <v>25</v>
      </c>
      <c r="Q9" s="3" t="s">
        <v>26</v>
      </c>
      <c r="R9" s="3" t="s">
        <v>27</v>
      </c>
      <c r="S9" s="3" t="s">
        <v>28</v>
      </c>
      <c r="T9" s="3" t="s">
        <v>19</v>
      </c>
      <c r="U9" s="3" t="s">
        <v>20</v>
      </c>
      <c r="V9" s="3" t="s">
        <v>19</v>
      </c>
      <c r="W9" s="3" t="s">
        <v>20</v>
      </c>
      <c r="X9" s="3" t="s">
        <v>19</v>
      </c>
      <c r="Y9" s="3" t="s">
        <v>20</v>
      </c>
    </row>
    <row r="10" spans="1:25" ht="12.75">
      <c r="A10" s="30"/>
      <c r="B10" s="30"/>
      <c r="C10" s="30"/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  <c r="O10" s="1" t="s">
        <v>40</v>
      </c>
      <c r="P10" s="1" t="s">
        <v>41</v>
      </c>
      <c r="Q10" s="1" t="s">
        <v>42</v>
      </c>
      <c r="R10" s="1" t="s">
        <v>43</v>
      </c>
      <c r="S10" s="1" t="s">
        <v>44</v>
      </c>
      <c r="T10" s="1" t="s">
        <v>45</v>
      </c>
      <c r="U10" s="1" t="s">
        <v>46</v>
      </c>
      <c r="V10" s="1" t="s">
        <v>47</v>
      </c>
      <c r="W10" s="1" t="s">
        <v>48</v>
      </c>
      <c r="X10" s="1" t="s">
        <v>49</v>
      </c>
      <c r="Y10" s="1" t="s">
        <v>50</v>
      </c>
    </row>
    <row r="11" spans="1:25" ht="12.75">
      <c r="A11" s="31" t="s">
        <v>55</v>
      </c>
      <c r="B11" s="31" t="s">
        <v>1</v>
      </c>
      <c r="C11" s="31" t="s">
        <v>1</v>
      </c>
      <c r="D11" s="8">
        <f>SUM(D12,D13,D14,D15)</f>
        <v>61</v>
      </c>
      <c r="E11" s="8">
        <f aca="true" t="shared" si="0" ref="E11:Y11">SUM(E12,E13,E14,E15)</f>
        <v>31</v>
      </c>
      <c r="F11" s="8">
        <f t="shared" si="0"/>
        <v>61</v>
      </c>
      <c r="G11" s="8">
        <f t="shared" si="0"/>
        <v>31</v>
      </c>
      <c r="H11" s="8">
        <f t="shared" si="0"/>
        <v>61</v>
      </c>
      <c r="I11" s="8">
        <f t="shared" si="0"/>
        <v>31</v>
      </c>
      <c r="J11" s="12">
        <v>1</v>
      </c>
      <c r="K11" s="12">
        <v>1</v>
      </c>
      <c r="L11" s="8">
        <f t="shared" si="0"/>
        <v>10</v>
      </c>
      <c r="M11" s="8">
        <f t="shared" si="0"/>
        <v>13</v>
      </c>
      <c r="N11" s="8">
        <f t="shared" si="0"/>
        <v>38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</row>
    <row r="12" spans="1:25" ht="12.75">
      <c r="A12" s="31" t="s">
        <v>51</v>
      </c>
      <c r="B12" s="31" t="s">
        <v>1</v>
      </c>
      <c r="C12" s="31" t="s">
        <v>1</v>
      </c>
      <c r="D12" s="6">
        <v>15</v>
      </c>
      <c r="E12" s="6">
        <v>7</v>
      </c>
      <c r="F12" s="6">
        <v>15</v>
      </c>
      <c r="G12" s="6">
        <v>7</v>
      </c>
      <c r="H12" s="6">
        <v>15</v>
      </c>
      <c r="I12" s="6">
        <v>7</v>
      </c>
      <c r="J12" s="10">
        <v>1</v>
      </c>
      <c r="K12" s="10">
        <v>1</v>
      </c>
      <c r="L12" s="6">
        <v>4</v>
      </c>
      <c r="M12" s="6">
        <v>3</v>
      </c>
      <c r="N12" s="6">
        <v>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31" t="s">
        <v>56</v>
      </c>
      <c r="B13" s="31"/>
      <c r="C13" s="31"/>
      <c r="D13" s="7">
        <v>9</v>
      </c>
      <c r="E13" s="7">
        <v>6</v>
      </c>
      <c r="F13" s="6">
        <v>9</v>
      </c>
      <c r="G13" s="7">
        <v>6</v>
      </c>
      <c r="H13" s="6">
        <v>9</v>
      </c>
      <c r="I13" s="7">
        <v>6</v>
      </c>
      <c r="J13" s="10">
        <v>1</v>
      </c>
      <c r="K13" s="11">
        <v>1</v>
      </c>
      <c r="L13" s="6">
        <v>1</v>
      </c>
      <c r="M13" s="7">
        <v>1</v>
      </c>
      <c r="N13" s="7">
        <v>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31" t="s">
        <v>57</v>
      </c>
      <c r="B14" s="31"/>
      <c r="C14" s="31"/>
      <c r="D14" s="7">
        <v>14</v>
      </c>
      <c r="E14" s="7">
        <v>10</v>
      </c>
      <c r="F14" s="6">
        <v>14</v>
      </c>
      <c r="G14" s="7">
        <v>10</v>
      </c>
      <c r="H14" s="6">
        <v>14</v>
      </c>
      <c r="I14" s="7">
        <v>10</v>
      </c>
      <c r="J14" s="10">
        <v>1</v>
      </c>
      <c r="K14" s="11">
        <v>1</v>
      </c>
      <c r="L14" s="7">
        <v>3</v>
      </c>
      <c r="M14" s="7">
        <v>0</v>
      </c>
      <c r="N14" s="7">
        <v>11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31" t="s">
        <v>52</v>
      </c>
      <c r="B15" s="31" t="s">
        <v>1</v>
      </c>
      <c r="C15" s="31" t="s">
        <v>1</v>
      </c>
      <c r="D15" s="6">
        <v>23</v>
      </c>
      <c r="E15" s="6">
        <v>8</v>
      </c>
      <c r="F15" s="6">
        <v>23</v>
      </c>
      <c r="G15" s="6">
        <v>8</v>
      </c>
      <c r="H15" s="6">
        <v>23</v>
      </c>
      <c r="I15" s="6">
        <v>8</v>
      </c>
      <c r="J15" s="10">
        <v>1</v>
      </c>
      <c r="K15" s="10">
        <v>1</v>
      </c>
      <c r="L15" s="6">
        <v>2</v>
      </c>
      <c r="M15" s="6">
        <v>9</v>
      </c>
      <c r="N15" s="6">
        <v>12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2"/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31" t="s">
        <v>58</v>
      </c>
      <c r="B17" s="31" t="s">
        <v>1</v>
      </c>
      <c r="C17" s="31" t="s">
        <v>1</v>
      </c>
      <c r="D17" s="9">
        <f>SUM(D18:D21)</f>
        <v>70</v>
      </c>
      <c r="E17" s="9">
        <f aca="true" t="shared" si="1" ref="E17:Y17">SUM(E18:E21)</f>
        <v>38</v>
      </c>
      <c r="F17" s="9">
        <f t="shared" si="1"/>
        <v>70</v>
      </c>
      <c r="G17" s="9">
        <f t="shared" si="1"/>
        <v>38</v>
      </c>
      <c r="H17" s="9">
        <f t="shared" si="1"/>
        <v>66</v>
      </c>
      <c r="I17" s="9">
        <f t="shared" si="1"/>
        <v>37</v>
      </c>
      <c r="J17" s="13">
        <v>0.93</v>
      </c>
      <c r="K17" s="13">
        <v>0.83</v>
      </c>
      <c r="L17" s="9">
        <f t="shared" si="1"/>
        <v>9</v>
      </c>
      <c r="M17" s="9">
        <f t="shared" si="1"/>
        <v>33</v>
      </c>
      <c r="N17" s="9">
        <f t="shared" si="1"/>
        <v>24</v>
      </c>
      <c r="O17" s="9">
        <f t="shared" si="1"/>
        <v>2</v>
      </c>
      <c r="P17" s="9">
        <f t="shared" si="1"/>
        <v>0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1"/>
        <v>2</v>
      </c>
      <c r="U17" s="9">
        <f t="shared" si="1"/>
        <v>1</v>
      </c>
      <c r="V17" s="9">
        <f t="shared" si="1"/>
        <v>0</v>
      </c>
      <c r="W17" s="9">
        <f t="shared" si="1"/>
        <v>0</v>
      </c>
      <c r="X17" s="9">
        <f t="shared" si="1"/>
        <v>0</v>
      </c>
      <c r="Y17" s="9">
        <f t="shared" si="1"/>
        <v>0</v>
      </c>
    </row>
    <row r="18" spans="1:25" ht="12.75">
      <c r="A18" s="31" t="s">
        <v>53</v>
      </c>
      <c r="B18" s="31" t="s">
        <v>1</v>
      </c>
      <c r="C18" s="31" t="s">
        <v>1</v>
      </c>
      <c r="D18" s="6">
        <v>21</v>
      </c>
      <c r="E18" s="6">
        <v>14</v>
      </c>
      <c r="F18" s="6">
        <v>21</v>
      </c>
      <c r="G18" s="6">
        <v>14</v>
      </c>
      <c r="H18" s="6">
        <v>21</v>
      </c>
      <c r="I18" s="6">
        <v>14</v>
      </c>
      <c r="J18" s="10">
        <v>1</v>
      </c>
      <c r="K18" s="10">
        <v>0.9</v>
      </c>
      <c r="L18" s="6">
        <v>0</v>
      </c>
      <c r="M18" s="6">
        <v>13</v>
      </c>
      <c r="N18" s="6">
        <v>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31" t="s">
        <v>59</v>
      </c>
      <c r="B19" s="31"/>
      <c r="C19" s="31"/>
      <c r="D19" s="7">
        <v>18</v>
      </c>
      <c r="E19" s="7">
        <v>7</v>
      </c>
      <c r="F19" s="7">
        <v>18</v>
      </c>
      <c r="G19" s="7">
        <v>7</v>
      </c>
      <c r="H19" s="6">
        <v>16</v>
      </c>
      <c r="I19" s="7">
        <v>7</v>
      </c>
      <c r="J19" s="10">
        <v>0.89</v>
      </c>
      <c r="K19" s="11">
        <v>0.89</v>
      </c>
      <c r="L19" s="7">
        <v>5</v>
      </c>
      <c r="M19" s="7">
        <v>4</v>
      </c>
      <c r="N19" s="7">
        <v>7</v>
      </c>
      <c r="O19" s="7">
        <v>2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31" t="s">
        <v>60</v>
      </c>
      <c r="B20" s="31"/>
      <c r="C20" s="31"/>
      <c r="D20" s="7">
        <v>12</v>
      </c>
      <c r="E20" s="7">
        <v>4</v>
      </c>
      <c r="F20" s="7">
        <v>12</v>
      </c>
      <c r="G20" s="7">
        <v>4</v>
      </c>
      <c r="H20" s="6">
        <v>10</v>
      </c>
      <c r="I20" s="7">
        <v>3</v>
      </c>
      <c r="J20" s="10">
        <v>0.83</v>
      </c>
      <c r="K20" s="11">
        <v>0.76</v>
      </c>
      <c r="L20" s="7">
        <v>2</v>
      </c>
      <c r="M20" s="7">
        <v>5</v>
      </c>
      <c r="N20" s="7">
        <v>3</v>
      </c>
      <c r="O20" s="7"/>
      <c r="P20" s="7"/>
      <c r="Q20" s="7"/>
      <c r="R20" s="7"/>
      <c r="S20" s="7"/>
      <c r="T20" s="7">
        <v>2</v>
      </c>
      <c r="U20" s="7">
        <v>1</v>
      </c>
      <c r="V20" s="7"/>
      <c r="W20" s="7"/>
      <c r="X20" s="7"/>
      <c r="Y20" s="7"/>
    </row>
    <row r="21" spans="1:25" ht="12.75">
      <c r="A21" s="31" t="s">
        <v>54</v>
      </c>
      <c r="B21" s="31" t="s">
        <v>1</v>
      </c>
      <c r="C21" s="31" t="s">
        <v>1</v>
      </c>
      <c r="D21" s="6">
        <v>19</v>
      </c>
      <c r="E21" s="6">
        <v>13</v>
      </c>
      <c r="F21" s="6">
        <v>19</v>
      </c>
      <c r="G21" s="6">
        <v>13</v>
      </c>
      <c r="H21" s="6">
        <v>19</v>
      </c>
      <c r="I21" s="6">
        <v>13</v>
      </c>
      <c r="J21" s="10">
        <v>1</v>
      </c>
      <c r="K21" s="10">
        <v>0.75</v>
      </c>
      <c r="L21" s="6">
        <v>2</v>
      </c>
      <c r="M21" s="6">
        <v>11</v>
      </c>
      <c r="N21" s="6">
        <v>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4" spans="4:22" ht="12.75">
      <c r="D24" s="40" t="s">
        <v>62</v>
      </c>
      <c r="E24" s="40"/>
      <c r="F24" s="40"/>
      <c r="G24" s="40"/>
      <c r="H24" s="40"/>
      <c r="K24" s="40" t="s">
        <v>63</v>
      </c>
      <c r="L24" s="40"/>
      <c r="M24" s="40"/>
      <c r="N24" s="40"/>
      <c r="S24" s="40" t="s">
        <v>64</v>
      </c>
      <c r="T24" s="40"/>
      <c r="U24" s="40"/>
      <c r="V24" s="40"/>
    </row>
  </sheetData>
  <sheetProtection/>
  <mergeCells count="36">
    <mergeCell ref="A2:O2"/>
    <mergeCell ref="A3:N3"/>
    <mergeCell ref="A7:C9"/>
    <mergeCell ref="D7:E7"/>
    <mergeCell ref="F7:G7"/>
    <mergeCell ref="H7:I7"/>
    <mergeCell ref="J7:J9"/>
    <mergeCell ref="K7:K9"/>
    <mergeCell ref="L7:N7"/>
    <mergeCell ref="O7:S7"/>
    <mergeCell ref="T7:U7"/>
    <mergeCell ref="V7:W7"/>
    <mergeCell ref="X7:Y7"/>
    <mergeCell ref="D8:E8"/>
    <mergeCell ref="F8:G8"/>
    <mergeCell ref="H8:I8"/>
    <mergeCell ref="L8:N8"/>
    <mergeCell ref="O8:S8"/>
    <mergeCell ref="T8:U8"/>
    <mergeCell ref="V8:W8"/>
    <mergeCell ref="X8:Y8"/>
    <mergeCell ref="A18:C18"/>
    <mergeCell ref="A10:C10"/>
    <mergeCell ref="A11:C11"/>
    <mergeCell ref="A12:C12"/>
    <mergeCell ref="A13:C13"/>
    <mergeCell ref="K24:N24"/>
    <mergeCell ref="S24:V24"/>
    <mergeCell ref="I5:T5"/>
    <mergeCell ref="A19:C19"/>
    <mergeCell ref="A20:C20"/>
    <mergeCell ref="A21:C21"/>
    <mergeCell ref="D24:H24"/>
    <mergeCell ref="A14:C14"/>
    <mergeCell ref="A15:C15"/>
    <mergeCell ref="A17:C17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aly</cp:lastModifiedBy>
  <cp:lastPrinted>2018-03-16T07:06:41Z</cp:lastPrinted>
  <dcterms:created xsi:type="dcterms:W3CDTF">2009-06-03T08:03:44Z</dcterms:created>
  <dcterms:modified xsi:type="dcterms:W3CDTF">2018-03-18T15:03:46Z</dcterms:modified>
  <cp:category/>
  <cp:version/>
  <cp:contentType/>
  <cp:contentStatus/>
</cp:coreProperties>
</file>